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eda\Dropbox\PUBLICATIONS\3-Ghana Ediacaran acritarchs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3" i="1" l="1"/>
  <c r="H53" i="1" l="1"/>
  <c r="L54" i="1" l="1"/>
  <c r="H46" i="1"/>
  <c r="H48" i="1"/>
  <c r="H50" i="1"/>
  <c r="H43" i="1"/>
  <c r="H45" i="1"/>
  <c r="H35" i="1"/>
  <c r="H38" i="1"/>
  <c r="H37" i="1"/>
  <c r="H40" i="1"/>
  <c r="H42" i="1"/>
  <c r="H36" i="1"/>
  <c r="H41" i="1"/>
  <c r="H39" i="1"/>
  <c r="H54" i="1"/>
  <c r="H49" i="1"/>
  <c r="H52" i="1"/>
  <c r="H55" i="1"/>
  <c r="H56" i="1"/>
  <c r="H47" i="1"/>
  <c r="H44" i="1"/>
  <c r="H51" i="1"/>
  <c r="H22" i="1"/>
  <c r="H25" i="1"/>
  <c r="H23" i="1"/>
  <c r="H31" i="1"/>
  <c r="H28" i="1"/>
  <c r="H26" i="1"/>
  <c r="H30" i="1"/>
  <c r="H24" i="1"/>
  <c r="H27" i="1"/>
  <c r="H29" i="1"/>
</calcChain>
</file>

<file path=xl/sharedStrings.xml><?xml version="1.0" encoding="utf-8"?>
<sst xmlns="http://schemas.openxmlformats.org/spreadsheetml/2006/main" count="128" uniqueCount="79">
  <si>
    <t>AMY-1</t>
  </si>
  <si>
    <t>AMY-2</t>
  </si>
  <si>
    <t>AMY-3</t>
  </si>
  <si>
    <t>AMY-5</t>
  </si>
  <si>
    <t>AMY-6</t>
  </si>
  <si>
    <t>AMY-7</t>
  </si>
  <si>
    <t>AMY-8</t>
  </si>
  <si>
    <t>AMY-9</t>
  </si>
  <si>
    <t>AMY-10</t>
  </si>
  <si>
    <t>AMY-11</t>
  </si>
  <si>
    <t>AMY-12</t>
  </si>
  <si>
    <t>AMY-13</t>
  </si>
  <si>
    <t>AMY-14</t>
  </si>
  <si>
    <t>AMY-15</t>
  </si>
  <si>
    <t>AMY-16</t>
  </si>
  <si>
    <t>AMY-19</t>
  </si>
  <si>
    <t>AMY-20</t>
  </si>
  <si>
    <t>TOC, wt.%</t>
  </si>
  <si>
    <t>TN, wt.%</t>
  </si>
  <si>
    <t>Molar C/N</t>
  </si>
  <si>
    <t>Sample ID</t>
  </si>
  <si>
    <t>AA-1</t>
  </si>
  <si>
    <t>AA-2</t>
  </si>
  <si>
    <t>AA-3</t>
  </si>
  <si>
    <t>AA-4</t>
  </si>
  <si>
    <t>AA-5</t>
  </si>
  <si>
    <t>AA-6</t>
  </si>
  <si>
    <t>AA-8</t>
  </si>
  <si>
    <t>AA-9</t>
  </si>
  <si>
    <t>AA-10</t>
  </si>
  <si>
    <t>Mineralogy</t>
  </si>
  <si>
    <t>dolomite</t>
  </si>
  <si>
    <t>calcite</t>
  </si>
  <si>
    <t>AA-7B</t>
  </si>
  <si>
    <t>AA-7A</t>
  </si>
  <si>
    <t>Approximate Percent carbonate (%)</t>
  </si>
  <si>
    <t>AMB 001</t>
  </si>
  <si>
    <t>AMB 002</t>
  </si>
  <si>
    <t>AMB 003</t>
  </si>
  <si>
    <t>AMB 004</t>
  </si>
  <si>
    <t>AMB 005</t>
  </si>
  <si>
    <t>AMB 008</t>
  </si>
  <si>
    <t>AMB 009</t>
  </si>
  <si>
    <t>AMB 010</t>
  </si>
  <si>
    <t>AMB 011</t>
  </si>
  <si>
    <t xml:space="preserve">AMB 013 A </t>
  </si>
  <si>
    <t>AMB 014</t>
  </si>
  <si>
    <t>AMB 015</t>
  </si>
  <si>
    <t>AMB 016</t>
  </si>
  <si>
    <t>AMB 017</t>
  </si>
  <si>
    <t>AMB 018</t>
  </si>
  <si>
    <t>AMB 019</t>
  </si>
  <si>
    <t>AMB 020</t>
  </si>
  <si>
    <t>AMB 022</t>
  </si>
  <si>
    <t>AMB 024</t>
  </si>
  <si>
    <t>AMB 025</t>
  </si>
  <si>
    <t>AMB 026</t>
  </si>
  <si>
    <t>AMB 027</t>
  </si>
  <si>
    <t>Lower Ediacaran Kodjari Formation, Oti/Pendjari Group, limestone quarry near Buipe</t>
  </si>
  <si>
    <t>Lower Ediacaran Pendjari Formation, Oti/Pendjari Group, near Yendi</t>
  </si>
  <si>
    <t>dark-grey to green shales</t>
  </si>
  <si>
    <t>black shale</t>
  </si>
  <si>
    <t>AMM001</t>
  </si>
  <si>
    <t>AMM003</t>
  </si>
  <si>
    <t>green shale</t>
  </si>
  <si>
    <t>AME-1</t>
  </si>
  <si>
    <t>AME-2</t>
  </si>
  <si>
    <t>AME-5</t>
  </si>
  <si>
    <t>Meters above section base</t>
  </si>
  <si>
    <t>&gt;10.5</t>
  </si>
  <si>
    <t>Poubogou Formation, Kwahu-Bombouaka Group, near Ejura</t>
  </si>
  <si>
    <t>dark-grey shales</t>
  </si>
  <si>
    <r>
      <rPr>
        <b/>
        <sz val="12"/>
        <color theme="1"/>
        <rFont val="Calibri"/>
        <family val="2"/>
      </rPr>
      <t>δ</t>
    </r>
    <r>
      <rPr>
        <b/>
        <vertAlign val="superscript"/>
        <sz val="12"/>
        <color theme="1"/>
        <rFont val="Calibri"/>
        <family val="2"/>
        <scheme val="minor"/>
      </rPr>
      <t>13</t>
    </r>
    <r>
      <rPr>
        <b/>
        <sz val="12"/>
        <color theme="1"/>
        <rFont val="Calibri"/>
        <family val="2"/>
        <scheme val="minor"/>
      </rPr>
      <t>C</t>
    </r>
    <r>
      <rPr>
        <b/>
        <vertAlign val="subscript"/>
        <sz val="12"/>
        <color theme="1"/>
        <rFont val="Calibri"/>
        <family val="2"/>
        <scheme val="minor"/>
      </rPr>
      <t>carb</t>
    </r>
    <r>
      <rPr>
        <b/>
        <sz val="12"/>
        <color theme="1"/>
        <rFont val="Calibri"/>
        <family val="2"/>
        <scheme val="minor"/>
      </rPr>
      <t>, ‰ V-PDB</t>
    </r>
  </si>
  <si>
    <r>
      <t>δ</t>
    </r>
    <r>
      <rPr>
        <b/>
        <vertAlign val="superscript"/>
        <sz val="12"/>
        <color rgb="FF000000"/>
        <rFont val="Calibri"/>
        <family val="2"/>
        <scheme val="minor"/>
      </rPr>
      <t>18</t>
    </r>
    <r>
      <rPr>
        <b/>
        <sz val="12"/>
        <color rgb="FF000000"/>
        <rFont val="Calibri"/>
        <family val="2"/>
        <scheme val="minor"/>
      </rPr>
      <t>O</t>
    </r>
    <r>
      <rPr>
        <b/>
        <vertAlign val="subscript"/>
        <sz val="12"/>
        <color rgb="FF000000"/>
        <rFont val="Calibri"/>
        <family val="2"/>
        <scheme val="minor"/>
      </rPr>
      <t>carb</t>
    </r>
    <r>
      <rPr>
        <b/>
        <sz val="12"/>
        <color rgb="FF000000"/>
        <rFont val="Calibri"/>
        <family val="2"/>
        <scheme val="minor"/>
      </rPr>
      <t>, ‰ V-PDB</t>
    </r>
  </si>
  <si>
    <r>
      <t>δ</t>
    </r>
    <r>
      <rPr>
        <b/>
        <vertAlign val="superscript"/>
        <sz val="12"/>
        <color theme="1"/>
        <rFont val="Calibri"/>
        <family val="2"/>
        <scheme val="minor"/>
      </rPr>
      <t>13</t>
    </r>
    <r>
      <rPr>
        <b/>
        <sz val="12"/>
        <color theme="1"/>
        <rFont val="Calibri"/>
        <family val="2"/>
        <scheme val="minor"/>
      </rPr>
      <t>C</t>
    </r>
    <r>
      <rPr>
        <b/>
        <vertAlign val="subscript"/>
        <sz val="12"/>
        <color theme="1"/>
        <rFont val="Calibri"/>
        <family val="2"/>
        <scheme val="minor"/>
      </rPr>
      <t>org</t>
    </r>
    <r>
      <rPr>
        <b/>
        <sz val="12"/>
        <color theme="1"/>
        <rFont val="Calibri"/>
        <family val="2"/>
        <scheme val="minor"/>
      </rPr>
      <t>, ‰ V-PDB</t>
    </r>
  </si>
  <si>
    <r>
      <rPr>
        <b/>
        <sz val="12"/>
        <color theme="1"/>
        <rFont val="Calibri"/>
        <family val="2"/>
      </rPr>
      <t>Δ</t>
    </r>
    <r>
      <rPr>
        <b/>
        <sz val="12"/>
        <color theme="1"/>
        <rFont val="Calibri"/>
        <family val="2"/>
        <scheme val="minor"/>
      </rPr>
      <t>δ</t>
    </r>
    <r>
      <rPr>
        <b/>
        <vertAlign val="superscript"/>
        <sz val="12"/>
        <color theme="1"/>
        <rFont val="Calibri"/>
        <family val="2"/>
        <scheme val="minor"/>
      </rPr>
      <t>13</t>
    </r>
    <r>
      <rPr>
        <b/>
        <sz val="12"/>
        <color theme="1"/>
        <rFont val="Calibri"/>
        <family val="2"/>
        <scheme val="minor"/>
      </rPr>
      <t>C, ‰ V-PDB</t>
    </r>
  </si>
  <si>
    <r>
      <t>δ</t>
    </r>
    <r>
      <rPr>
        <b/>
        <vertAlign val="superscript"/>
        <sz val="12"/>
        <color theme="1"/>
        <rFont val="Calibri"/>
        <family val="2"/>
        <scheme val="minor"/>
      </rPr>
      <t>15</t>
    </r>
    <r>
      <rPr>
        <b/>
        <sz val="12"/>
        <color theme="1"/>
        <rFont val="Calibri"/>
        <family val="2"/>
        <scheme val="minor"/>
      </rPr>
      <t>N, ‰ Air</t>
    </r>
  </si>
  <si>
    <t>Lower Ediacaran Kodjari Formation, Oti/Pendjari Group, c. 50m below Pendjari Fm</t>
  </si>
  <si>
    <t>Poubogou Formation, Kwahu-Bombouaka Group, near Buipe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</si>
</sst>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"/>
    <numFmt numFmtId="166" formatCode="0.000"/>
  </numFmts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vertAlign val="superscript"/>
      <sz val="12"/>
      <color theme="1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vertAlign val="subscript"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0" fillId="0" borderId="0" xfId="0" applyAlignme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ont="1"/>
    <xf numFmtId="0" fontId="0" fillId="0" borderId="0" xfId="0" applyFont="1" applyFill="1" applyAlignment="1"/>
    <xf numFmtId="0" fontId="3" fillId="0" borderId="0" xfId="0" applyFont="1"/>
    <xf numFmtId="0" fontId="5" fillId="0" borderId="0" xfId="0" applyFont="1"/>
    <xf numFmtId="164" fontId="5" fillId="0" borderId="0" xfId="0" applyNumberFormat="1" applyFont="1" applyAlignment="1">
      <alignment horizontal="right"/>
    </xf>
    <xf numFmtId="166" fontId="0" fillId="0" borderId="0" xfId="0" applyNumberFormat="1" applyFont="1" applyAlignment="1">
      <alignment horizontal="center"/>
    </xf>
    <xf numFmtId="165" fontId="0" fillId="0" borderId="0" xfId="0" applyNumberFormat="1" applyFont="1" applyAlignment="1">
      <alignment horizontal="center"/>
    </xf>
    <xf numFmtId="0" fontId="0" fillId="0" borderId="0" xfId="0" applyFont="1" applyAlignment="1"/>
    <xf numFmtId="1" fontId="0" fillId="0" borderId="0" xfId="0" applyNumberFormat="1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0" fillId="0" borderId="0" xfId="0" applyNumberFormat="1" applyFont="1"/>
    <xf numFmtId="0" fontId="4" fillId="0" borderId="0" xfId="1" applyFont="1" applyFill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/>
    <xf numFmtId="0" fontId="9" fillId="0" borderId="0" xfId="0" applyFont="1"/>
    <xf numFmtId="0" fontId="12" fillId="0" borderId="1" xfId="1" applyFont="1" applyFill="1" applyBorder="1" applyAlignment="1">
      <alignment horizontal="center" vertical="center" wrapText="1"/>
    </xf>
    <xf numFmtId="164" fontId="0" fillId="2" borderId="0" xfId="0" applyNumberFormat="1" applyFont="1" applyFill="1" applyAlignment="1">
      <alignment horizontal="center"/>
    </xf>
  </cellXfs>
  <cellStyles count="2">
    <cellStyle name="Normal" xfId="0" builtinId="0"/>
    <cellStyle name="Normal_GB calibration template_091208_GB_Bekker &amp; Partin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tabSelected="1" zoomScaleNormal="100" workbookViewId="0">
      <selection activeCell="A34" sqref="A34"/>
    </sheetView>
  </sheetViews>
  <sheetFormatPr defaultColWidth="11.19921875" defaultRowHeight="15.6" x14ac:dyDescent="0.3"/>
  <cols>
    <col min="2" max="2" width="12.796875" customWidth="1"/>
    <col min="4" max="4" width="18.19921875" customWidth="1"/>
    <col min="5" max="5" width="19" customWidth="1"/>
    <col min="6" max="6" width="18.19921875" customWidth="1"/>
    <col min="7" max="8" width="16.69921875" style="1" customWidth="1"/>
    <col min="9" max="9" width="11.69921875" bestFit="1" customWidth="1"/>
  </cols>
  <sheetData>
    <row r="1" spans="1:12" ht="46.8" x14ac:dyDescent="0.4">
      <c r="A1" s="22" t="s">
        <v>20</v>
      </c>
      <c r="B1" s="23" t="s">
        <v>68</v>
      </c>
      <c r="C1" s="22" t="s">
        <v>30</v>
      </c>
      <c r="D1" s="24" t="s">
        <v>72</v>
      </c>
      <c r="E1" s="25" t="s">
        <v>73</v>
      </c>
      <c r="F1" s="26" t="s">
        <v>35</v>
      </c>
      <c r="G1" s="24" t="s">
        <v>74</v>
      </c>
      <c r="H1" s="24" t="s">
        <v>75</v>
      </c>
      <c r="I1" s="22" t="s">
        <v>17</v>
      </c>
      <c r="J1" s="22" t="s">
        <v>76</v>
      </c>
      <c r="K1" s="22" t="s">
        <v>18</v>
      </c>
      <c r="L1" s="22" t="s">
        <v>19</v>
      </c>
    </row>
    <row r="2" spans="1:12" x14ac:dyDescent="0.3">
      <c r="A2" s="6" t="s">
        <v>59</v>
      </c>
      <c r="B2" s="9"/>
      <c r="C2" s="6"/>
      <c r="D2" s="6"/>
      <c r="E2" s="6"/>
      <c r="F2" s="6"/>
      <c r="G2" s="13"/>
      <c r="H2" s="13"/>
      <c r="I2" s="6"/>
      <c r="J2" s="6"/>
      <c r="K2" s="6"/>
      <c r="L2" s="6"/>
    </row>
    <row r="3" spans="1:12" x14ac:dyDescent="0.3">
      <c r="A3" s="6" t="s">
        <v>15</v>
      </c>
      <c r="B3" s="6">
        <v>100</v>
      </c>
      <c r="C3" s="6" t="s">
        <v>60</v>
      </c>
      <c r="D3" s="6"/>
      <c r="F3" s="6"/>
      <c r="G3" s="2">
        <v>-27</v>
      </c>
      <c r="H3" s="4"/>
      <c r="I3" s="12">
        <v>8.2349785407725331E-3</v>
      </c>
      <c r="J3" s="4">
        <v>6.4</v>
      </c>
      <c r="K3" s="12">
        <v>8.2349785407725331E-3</v>
      </c>
      <c r="L3" s="4">
        <v>1.1665278934221481</v>
      </c>
    </row>
    <row r="4" spans="1:12" x14ac:dyDescent="0.3">
      <c r="A4" s="6" t="s">
        <v>13</v>
      </c>
      <c r="B4" s="6">
        <v>89</v>
      </c>
      <c r="C4" s="6" t="s">
        <v>60</v>
      </c>
      <c r="D4" s="6"/>
      <c r="E4" s="6"/>
      <c r="F4" s="6"/>
      <c r="G4" s="2">
        <v>-27.2</v>
      </c>
      <c r="H4" s="4"/>
      <c r="I4" s="12">
        <v>1.7557540228980671E-2</v>
      </c>
      <c r="J4" s="17">
        <v>6.8</v>
      </c>
      <c r="K4" s="12">
        <v>8.7787701144903356E-3</v>
      </c>
      <c r="L4" s="4">
        <v>2.3330557868442967</v>
      </c>
    </row>
    <row r="5" spans="1:12" x14ac:dyDescent="0.3">
      <c r="A5" s="6" t="s">
        <v>10</v>
      </c>
      <c r="B5" s="6">
        <v>78</v>
      </c>
      <c r="C5" s="6" t="s">
        <v>60</v>
      </c>
      <c r="D5" s="6"/>
      <c r="F5" s="6"/>
      <c r="G5" s="2">
        <v>-27.2</v>
      </c>
      <c r="H5" s="4"/>
      <c r="I5" s="12">
        <v>4.7045170390792803E-4</v>
      </c>
      <c r="J5" s="17">
        <v>6.5</v>
      </c>
      <c r="K5" s="12">
        <v>2.3522585195396401E-4</v>
      </c>
      <c r="L5" s="4">
        <v>2.3330557868442963</v>
      </c>
    </row>
    <row r="6" spans="1:12" x14ac:dyDescent="0.3">
      <c r="A6" s="6" t="s">
        <v>11</v>
      </c>
      <c r="B6" s="6">
        <v>76</v>
      </c>
      <c r="C6" s="6" t="s">
        <v>60</v>
      </c>
      <c r="D6" s="6"/>
      <c r="F6" s="6"/>
      <c r="G6" s="2">
        <v>-27</v>
      </c>
      <c r="H6" s="4"/>
      <c r="I6" s="12">
        <v>1.6290962179651609E-2</v>
      </c>
      <c r="J6" s="4">
        <v>6.2</v>
      </c>
      <c r="K6" s="12">
        <v>8.1454810898258043E-3</v>
      </c>
      <c r="L6" s="4">
        <v>2.3330557868442967</v>
      </c>
    </row>
    <row r="7" spans="1:12" x14ac:dyDescent="0.3">
      <c r="A7" s="6" t="s">
        <v>12</v>
      </c>
      <c r="B7" s="6">
        <v>72</v>
      </c>
      <c r="C7" s="6" t="s">
        <v>60</v>
      </c>
      <c r="D7" s="6"/>
      <c r="F7" s="6"/>
      <c r="G7" s="2">
        <v>-27</v>
      </c>
      <c r="H7" s="4"/>
      <c r="I7" s="12">
        <v>1.8142378229146126E-2</v>
      </c>
      <c r="J7" s="4">
        <v>5.8</v>
      </c>
      <c r="K7" s="12">
        <v>1.8142378229146126E-2</v>
      </c>
      <c r="L7" s="4">
        <v>1.1665278934221481</v>
      </c>
    </row>
    <row r="8" spans="1:12" x14ac:dyDescent="0.3">
      <c r="A8" s="6" t="s">
        <v>7</v>
      </c>
      <c r="B8" s="6">
        <v>69</v>
      </c>
      <c r="C8" s="6" t="s">
        <v>60</v>
      </c>
      <c r="D8" s="6"/>
      <c r="F8" s="6"/>
      <c r="G8" s="2">
        <v>-29.3</v>
      </c>
      <c r="H8" s="4"/>
      <c r="I8" s="12">
        <v>3.4739747634069403E-2</v>
      </c>
      <c r="J8" s="4">
        <v>6.5</v>
      </c>
      <c r="K8" s="12">
        <v>2.605481072555205E-2</v>
      </c>
      <c r="L8" s="4">
        <v>1.5553705245628646</v>
      </c>
    </row>
    <row r="9" spans="1:12" x14ac:dyDescent="0.3">
      <c r="A9" s="6" t="s">
        <v>16</v>
      </c>
      <c r="B9" s="6">
        <v>67</v>
      </c>
      <c r="C9" s="6" t="s">
        <v>60</v>
      </c>
      <c r="D9" s="6"/>
      <c r="F9" s="6"/>
      <c r="G9" s="2">
        <v>-26.7</v>
      </c>
      <c r="H9" s="4"/>
      <c r="I9" s="12">
        <v>7.5191332869496072E-3</v>
      </c>
      <c r="J9" s="4">
        <v>5.8</v>
      </c>
      <c r="K9" s="12">
        <v>7.5191332869496072E-3</v>
      </c>
      <c r="L9" s="4">
        <v>1.1665278934221484</v>
      </c>
    </row>
    <row r="10" spans="1:12" x14ac:dyDescent="0.3">
      <c r="A10" s="6" t="s">
        <v>6</v>
      </c>
      <c r="B10" s="6">
        <v>60</v>
      </c>
      <c r="C10" s="6" t="s">
        <v>60</v>
      </c>
      <c r="D10" s="6"/>
      <c r="F10" s="6"/>
      <c r="G10" s="2">
        <v>-27.9</v>
      </c>
      <c r="H10" s="4"/>
      <c r="I10" s="12">
        <v>2.0003049477776952E-2</v>
      </c>
      <c r="J10" s="4">
        <v>5.6</v>
      </c>
      <c r="K10" s="12">
        <v>1.0001524738888476E-2</v>
      </c>
      <c r="L10" s="4">
        <v>2.3330557868442963</v>
      </c>
    </row>
    <row r="11" spans="1:12" x14ac:dyDescent="0.3">
      <c r="A11" s="6" t="s">
        <v>8</v>
      </c>
      <c r="B11" s="6">
        <v>57</v>
      </c>
      <c r="C11" s="6" t="s">
        <v>60</v>
      </c>
      <c r="D11" s="6"/>
      <c r="F11" s="6"/>
      <c r="G11" s="2">
        <v>-28</v>
      </c>
      <c r="H11" s="4"/>
      <c r="I11" s="12">
        <v>2.0537985725614591E-3</v>
      </c>
      <c r="J11" s="4">
        <v>5.3</v>
      </c>
      <c r="K11" s="12">
        <v>1.3691990483743061E-3</v>
      </c>
      <c r="L11" s="4">
        <v>1.7497918401332222</v>
      </c>
    </row>
    <row r="12" spans="1:12" x14ac:dyDescent="0.3">
      <c r="A12" s="6" t="s">
        <v>14</v>
      </c>
      <c r="B12" s="6">
        <v>55</v>
      </c>
      <c r="C12" s="6" t="s">
        <v>60</v>
      </c>
      <c r="D12" s="6"/>
      <c r="F12" s="6"/>
      <c r="G12" s="2">
        <v>-26.9</v>
      </c>
      <c r="H12" s="4"/>
      <c r="I12" s="12">
        <v>2.6030891313589447E-2</v>
      </c>
      <c r="J12" s="4">
        <v>5.2</v>
      </c>
      <c r="K12" s="12">
        <v>8.676963771196481E-3</v>
      </c>
      <c r="L12" s="4">
        <v>3.4995836802664457</v>
      </c>
    </row>
    <row r="13" spans="1:12" x14ac:dyDescent="0.3">
      <c r="A13" s="6" t="s">
        <v>5</v>
      </c>
      <c r="B13" s="6">
        <v>51</v>
      </c>
      <c r="C13" s="6" t="s">
        <v>71</v>
      </c>
      <c r="D13" s="6"/>
      <c r="F13" s="6"/>
      <c r="G13" s="2">
        <v>-26.8</v>
      </c>
      <c r="H13" s="4"/>
      <c r="I13" s="12">
        <v>9.1923838476769618E-3</v>
      </c>
      <c r="J13" s="4">
        <v>5</v>
      </c>
      <c r="K13" s="12">
        <v>9.1923838476769618E-3</v>
      </c>
      <c r="L13" s="4">
        <v>1.1665278934221481</v>
      </c>
    </row>
    <row r="14" spans="1:12" x14ac:dyDescent="0.3">
      <c r="A14" s="6" t="s">
        <v>1</v>
      </c>
      <c r="B14" s="6">
        <v>50</v>
      </c>
      <c r="C14" s="6" t="s">
        <v>71</v>
      </c>
      <c r="D14" s="6"/>
      <c r="E14" s="6"/>
      <c r="F14" s="6"/>
      <c r="G14" s="2">
        <v>-28.9</v>
      </c>
      <c r="H14" s="4"/>
      <c r="I14" s="12">
        <v>4.3499607227022785E-2</v>
      </c>
      <c r="J14" s="4">
        <v>6.4</v>
      </c>
      <c r="K14" s="12">
        <v>3.4799685781618225E-2</v>
      </c>
      <c r="L14" s="4">
        <v>1.4581598667776854</v>
      </c>
    </row>
    <row r="15" spans="1:12" x14ac:dyDescent="0.3">
      <c r="A15" s="6" t="s">
        <v>3</v>
      </c>
      <c r="B15" s="6">
        <v>45</v>
      </c>
      <c r="C15" s="6" t="s">
        <v>71</v>
      </c>
      <c r="D15" s="6"/>
      <c r="F15" s="6"/>
      <c r="G15" s="2">
        <v>-27.7</v>
      </c>
      <c r="H15" s="4"/>
      <c r="I15" s="12">
        <v>2.7239247067382011E-2</v>
      </c>
      <c r="J15" s="4">
        <v>5</v>
      </c>
      <c r="K15" s="12">
        <v>9.0797490224606703E-3</v>
      </c>
      <c r="L15" s="4">
        <v>3.4995836802664444</v>
      </c>
    </row>
    <row r="16" spans="1:12" x14ac:dyDescent="0.3">
      <c r="A16" s="6" t="s">
        <v>9</v>
      </c>
      <c r="B16" s="6">
        <v>40</v>
      </c>
      <c r="C16" s="6" t="s">
        <v>71</v>
      </c>
      <c r="D16" s="6"/>
      <c r="F16" s="6"/>
      <c r="G16" s="2">
        <v>-29.7</v>
      </c>
      <c r="H16" s="4"/>
      <c r="I16" s="12">
        <v>1.636945351129496E-3</v>
      </c>
      <c r="J16" s="4">
        <v>6.2</v>
      </c>
      <c r="K16" s="12">
        <v>1.0912969007529974E-3</v>
      </c>
      <c r="L16" s="4">
        <v>1.749791840133222</v>
      </c>
    </row>
    <row r="17" spans="1:12" x14ac:dyDescent="0.3">
      <c r="A17" s="6" t="s">
        <v>2</v>
      </c>
      <c r="B17" s="6">
        <v>16</v>
      </c>
      <c r="C17" s="6" t="s">
        <v>71</v>
      </c>
      <c r="D17" s="6"/>
      <c r="F17" s="6"/>
      <c r="G17" s="2">
        <v>-30.5</v>
      </c>
      <c r="H17" s="4"/>
      <c r="I17" s="12">
        <v>5.8240032609961627E-2</v>
      </c>
      <c r="J17" s="4">
        <v>6.7</v>
      </c>
      <c r="K17" s="12">
        <v>3.3280018634263782E-2</v>
      </c>
      <c r="L17" s="4">
        <v>2.0414238134887599</v>
      </c>
    </row>
    <row r="18" spans="1:12" x14ac:dyDescent="0.3">
      <c r="A18" s="6" t="s">
        <v>0</v>
      </c>
      <c r="B18" s="6">
        <v>8</v>
      </c>
      <c r="C18" s="6" t="s">
        <v>71</v>
      </c>
      <c r="D18" s="6"/>
      <c r="F18" s="6"/>
      <c r="G18" s="2">
        <v>-30.1</v>
      </c>
      <c r="H18" s="4"/>
      <c r="I18" s="12">
        <v>5.7515923566878985E-2</v>
      </c>
      <c r="J18" s="4">
        <v>6.3</v>
      </c>
      <c r="K18" s="12">
        <v>4.1082802547770698E-2</v>
      </c>
      <c r="L18" s="4">
        <v>1.6331390507910077</v>
      </c>
    </row>
    <row r="19" spans="1:12" x14ac:dyDescent="0.3">
      <c r="A19" s="6" t="s">
        <v>4</v>
      </c>
      <c r="B19" s="6">
        <v>2</v>
      </c>
      <c r="C19" s="6" t="s">
        <v>71</v>
      </c>
      <c r="D19" s="6"/>
      <c r="F19" s="6"/>
      <c r="G19" s="2">
        <v>-30.3</v>
      </c>
      <c r="H19" s="4"/>
      <c r="I19" s="12">
        <v>6.902745098039216E-2</v>
      </c>
      <c r="J19" s="4">
        <v>6.2</v>
      </c>
      <c r="K19" s="12">
        <v>3.451372549019608E-2</v>
      </c>
      <c r="L19" s="4">
        <v>2.3330557868442963</v>
      </c>
    </row>
    <row r="20" spans="1:12" x14ac:dyDescent="0.3">
      <c r="A20" s="6"/>
      <c r="B20" s="6"/>
      <c r="C20" s="6"/>
      <c r="D20" s="7"/>
      <c r="E20" s="8"/>
      <c r="F20" s="19"/>
      <c r="G20" s="7"/>
      <c r="H20" s="7"/>
      <c r="I20" s="6"/>
      <c r="J20" s="6"/>
      <c r="K20" s="6"/>
      <c r="L20" s="6"/>
    </row>
    <row r="21" spans="1:12" x14ac:dyDescent="0.3">
      <c r="A21" s="6" t="s">
        <v>77</v>
      </c>
      <c r="B21" s="6"/>
      <c r="C21" s="6"/>
      <c r="D21" s="6"/>
      <c r="E21" s="6"/>
      <c r="F21" s="6"/>
      <c r="G21" s="7"/>
      <c r="H21" s="7"/>
      <c r="I21" s="6"/>
      <c r="J21" s="6"/>
      <c r="K21" s="6"/>
      <c r="L21" s="6"/>
    </row>
    <row r="22" spans="1:12" x14ac:dyDescent="0.3">
      <c r="A22" s="6" t="s">
        <v>29</v>
      </c>
      <c r="B22" s="10" t="s">
        <v>69</v>
      </c>
      <c r="C22" s="20" t="s">
        <v>32</v>
      </c>
      <c r="D22" s="4">
        <v>-3.832844590069961</v>
      </c>
      <c r="E22" s="4">
        <v>-7.8467746709267807</v>
      </c>
      <c r="F22" s="4">
        <v>91.369037937840659</v>
      </c>
      <c r="G22" s="2">
        <v>-27.6</v>
      </c>
      <c r="H22" s="4">
        <f t="shared" ref="H22:H31" si="0">D22-G22</f>
        <v>23.767155409930041</v>
      </c>
      <c r="I22" s="11">
        <v>3.0646183085207314E-3</v>
      </c>
      <c r="J22" s="4">
        <v>3</v>
      </c>
      <c r="K22" s="12">
        <v>1.021539436173577E-3</v>
      </c>
      <c r="L22" s="4">
        <v>3.4995836802664448</v>
      </c>
    </row>
    <row r="23" spans="1:12" x14ac:dyDescent="0.3">
      <c r="A23" s="6" t="s">
        <v>27</v>
      </c>
      <c r="B23" s="10">
        <v>4.7</v>
      </c>
      <c r="C23" s="20" t="s">
        <v>31</v>
      </c>
      <c r="D23" s="4">
        <v>-2.8515516360587334</v>
      </c>
      <c r="E23" s="4">
        <v>-4.3554364852338407</v>
      </c>
      <c r="F23" s="4">
        <v>94.424620655427077</v>
      </c>
      <c r="G23" s="2">
        <v>-27.1</v>
      </c>
      <c r="H23" s="4">
        <f t="shared" si="0"/>
        <v>24.248448363941268</v>
      </c>
      <c r="I23" s="11">
        <v>5.7357404093066437E-3</v>
      </c>
      <c r="J23" s="4">
        <v>3.2</v>
      </c>
      <c r="K23" s="12">
        <v>8.824216014317914E-4</v>
      </c>
      <c r="L23" s="4">
        <v>7.5824313072439624</v>
      </c>
    </row>
    <row r="24" spans="1:12" x14ac:dyDescent="0.3">
      <c r="A24" s="6" t="s">
        <v>23</v>
      </c>
      <c r="B24" s="10">
        <v>4.5</v>
      </c>
      <c r="C24" s="20" t="s">
        <v>31</v>
      </c>
      <c r="D24" s="4">
        <v>-2.4593087501786335</v>
      </c>
      <c r="E24" s="4">
        <v>-5.0676295286175943</v>
      </c>
      <c r="F24" s="4">
        <v>77.036188436926778</v>
      </c>
      <c r="G24" s="2">
        <v>-28.4</v>
      </c>
      <c r="H24" s="4">
        <f t="shared" si="0"/>
        <v>25.940691249821366</v>
      </c>
      <c r="I24" s="11">
        <v>3.7635820441095195E-3</v>
      </c>
      <c r="J24" s="4">
        <v>3.3</v>
      </c>
      <c r="K24" s="12">
        <v>1.8817910220547598E-3</v>
      </c>
      <c r="L24" s="4">
        <v>2.3330557868442963</v>
      </c>
    </row>
    <row r="25" spans="1:12" x14ac:dyDescent="0.3">
      <c r="A25" s="6" t="s">
        <v>28</v>
      </c>
      <c r="B25" s="10">
        <v>3.8</v>
      </c>
      <c r="C25" s="20" t="s">
        <v>31</v>
      </c>
      <c r="D25" s="4">
        <v>-3.0081573512036068</v>
      </c>
      <c r="E25" s="4">
        <v>-6.5581882878903901</v>
      </c>
      <c r="F25" s="4">
        <v>87.94277626239635</v>
      </c>
      <c r="G25" s="2">
        <v>-27.6</v>
      </c>
      <c r="H25" s="4">
        <f t="shared" si="0"/>
        <v>24.591842648796394</v>
      </c>
      <c r="I25" s="11">
        <v>3.5478647652119576E-3</v>
      </c>
      <c r="J25" s="4">
        <v>3.2</v>
      </c>
      <c r="K25" s="12">
        <v>1.1826215884039861E-3</v>
      </c>
      <c r="L25" s="4">
        <v>3.499583680266444</v>
      </c>
    </row>
    <row r="26" spans="1:12" x14ac:dyDescent="0.3">
      <c r="A26" s="6" t="s">
        <v>25</v>
      </c>
      <c r="B26" s="10">
        <v>3.6</v>
      </c>
      <c r="C26" s="20" t="s">
        <v>32</v>
      </c>
      <c r="D26" s="4">
        <v>-3.1424765387416569</v>
      </c>
      <c r="E26" s="4">
        <v>-14.593426232482386</v>
      </c>
      <c r="F26" s="4">
        <v>63.400861031649228</v>
      </c>
      <c r="G26" s="2">
        <v>-28</v>
      </c>
      <c r="H26" s="4">
        <f t="shared" si="0"/>
        <v>24.857523461258342</v>
      </c>
      <c r="I26" s="11">
        <v>4.2966572458824686E-3</v>
      </c>
      <c r="J26" s="4">
        <v>3.9</v>
      </c>
      <c r="K26" s="12">
        <v>7.1610954098041155E-4</v>
      </c>
      <c r="L26" s="4">
        <v>6.9991673605328888</v>
      </c>
    </row>
    <row r="27" spans="1:12" x14ac:dyDescent="0.3">
      <c r="A27" s="6" t="s">
        <v>22</v>
      </c>
      <c r="B27" s="10">
        <v>3.5</v>
      </c>
      <c r="C27" s="20" t="s">
        <v>31</v>
      </c>
      <c r="D27" s="4">
        <v>-3.0369584022647329</v>
      </c>
      <c r="E27" s="4">
        <v>-6.465366309531805</v>
      </c>
      <c r="F27" s="4">
        <v>88.65104713893605</v>
      </c>
      <c r="G27" s="2">
        <v>-27.7</v>
      </c>
      <c r="H27" s="4">
        <f t="shared" si="0"/>
        <v>24.663041597735265</v>
      </c>
      <c r="I27" s="11">
        <v>4.4024001500093789E-3</v>
      </c>
      <c r="J27" s="4">
        <v>3.5</v>
      </c>
      <c r="K27" s="12">
        <v>1.4674667166697931E-3</v>
      </c>
      <c r="L27" s="4">
        <v>3.4995836802664444</v>
      </c>
    </row>
    <row r="28" spans="1:12" x14ac:dyDescent="0.3">
      <c r="A28" s="6" t="s">
        <v>26</v>
      </c>
      <c r="B28" s="10">
        <v>2.2999999999999998</v>
      </c>
      <c r="C28" s="20" t="s">
        <v>31</v>
      </c>
      <c r="D28" s="4">
        <v>-3.2815101840426881</v>
      </c>
      <c r="E28" s="4">
        <v>-7.3044975923906819</v>
      </c>
      <c r="F28" s="4">
        <v>91.963600613702894</v>
      </c>
      <c r="G28" s="2">
        <v>-29.4</v>
      </c>
      <c r="H28" s="4">
        <f t="shared" si="0"/>
        <v>26.118489815957311</v>
      </c>
      <c r="I28" s="11">
        <v>6.4238293872275441E-4</v>
      </c>
      <c r="J28" s="4">
        <v>4.5</v>
      </c>
      <c r="K28" s="12">
        <v>1.605957346806886E-4</v>
      </c>
      <c r="L28" s="4">
        <v>4.6661115736885934</v>
      </c>
    </row>
    <row r="29" spans="1:12" x14ac:dyDescent="0.3">
      <c r="A29" s="6" t="s">
        <v>21</v>
      </c>
      <c r="B29" s="10">
        <v>2.1</v>
      </c>
      <c r="C29" s="20" t="s">
        <v>31</v>
      </c>
      <c r="D29" s="4">
        <v>-3.4692313204232437</v>
      </c>
      <c r="E29" s="4">
        <v>-7.3803258104949894</v>
      </c>
      <c r="F29" s="4">
        <v>95.900082501384702</v>
      </c>
      <c r="G29" s="2">
        <v>-29.4</v>
      </c>
      <c r="H29" s="4">
        <f t="shared" si="0"/>
        <v>25.930768679576754</v>
      </c>
      <c r="I29" s="11">
        <v>1.6627767803710351E-3</v>
      </c>
      <c r="J29" s="4">
        <v>4.37</v>
      </c>
      <c r="K29" s="12">
        <v>3.6950595119356337E-4</v>
      </c>
      <c r="L29" s="4">
        <v>5.249375520399667</v>
      </c>
    </row>
    <row r="30" spans="1:12" x14ac:dyDescent="0.3">
      <c r="A30" s="6" t="s">
        <v>24</v>
      </c>
      <c r="B30" s="10">
        <v>2.1</v>
      </c>
      <c r="C30" s="20" t="s">
        <v>31</v>
      </c>
      <c r="D30" s="4">
        <v>-3.3430552872030708</v>
      </c>
      <c r="E30" s="4">
        <v>-8.1840534261574582</v>
      </c>
      <c r="F30" s="4">
        <v>95.951136776942676</v>
      </c>
      <c r="G30" s="2">
        <v>-28</v>
      </c>
      <c r="H30" s="4">
        <f t="shared" si="0"/>
        <v>24.656944712796928</v>
      </c>
      <c r="I30" s="11">
        <v>5.3487637254127649E-3</v>
      </c>
      <c r="J30" s="4">
        <v>2.5</v>
      </c>
      <c r="K30" s="12">
        <v>2.6743818627063824E-3</v>
      </c>
      <c r="L30" s="4">
        <v>2.3330557868442963</v>
      </c>
    </row>
    <row r="31" spans="1:12" x14ac:dyDescent="0.3">
      <c r="A31" s="6" t="s">
        <v>34</v>
      </c>
      <c r="B31" s="10">
        <v>2</v>
      </c>
      <c r="C31" s="20" t="s">
        <v>31</v>
      </c>
      <c r="D31" s="4">
        <v>-2.0212927652906725</v>
      </c>
      <c r="E31" s="4">
        <v>-3.027219632632578</v>
      </c>
      <c r="F31" s="4">
        <v>98.814487198505191</v>
      </c>
      <c r="G31" s="2">
        <v>-29.6</v>
      </c>
      <c r="H31" s="4">
        <f t="shared" si="0"/>
        <v>27.578707234709327</v>
      </c>
      <c r="I31" s="11">
        <v>8.0765648839835648E-3</v>
      </c>
      <c r="J31" s="4">
        <v>2.2999999999999998</v>
      </c>
      <c r="K31" s="12">
        <v>8.0765648839835639E-4</v>
      </c>
      <c r="L31" s="4">
        <v>11.665278934221483</v>
      </c>
    </row>
    <row r="32" spans="1:12" x14ac:dyDescent="0.3">
      <c r="A32" s="6" t="s">
        <v>33</v>
      </c>
      <c r="B32" s="10">
        <v>2</v>
      </c>
      <c r="C32" s="20" t="s">
        <v>31</v>
      </c>
      <c r="D32" s="4">
        <v>-2.2387578442849501</v>
      </c>
      <c r="E32" s="4">
        <v>-3.3842173385803633</v>
      </c>
      <c r="F32" s="4">
        <v>95.641875725611257</v>
      </c>
      <c r="G32" s="4"/>
      <c r="H32" s="4"/>
      <c r="I32" s="11"/>
      <c r="J32" s="4"/>
      <c r="K32" s="12"/>
      <c r="L32" s="4"/>
    </row>
    <row r="33" spans="1:12" x14ac:dyDescent="0.3">
      <c r="A33" s="6"/>
      <c r="B33" s="6"/>
      <c r="C33" s="6"/>
      <c r="D33" s="6"/>
      <c r="E33" s="6"/>
      <c r="F33" s="6"/>
      <c r="G33" s="13"/>
      <c r="H33" s="13"/>
      <c r="I33" s="6"/>
      <c r="J33" s="6"/>
      <c r="K33" s="6"/>
      <c r="L33" s="6"/>
    </row>
    <row r="34" spans="1:12" x14ac:dyDescent="0.3">
      <c r="A34" s="6" t="s">
        <v>58</v>
      </c>
      <c r="B34" s="6"/>
      <c r="C34" s="6"/>
      <c r="D34" s="6"/>
      <c r="E34" s="6"/>
      <c r="F34" s="6"/>
      <c r="G34" s="13"/>
      <c r="H34" s="13"/>
      <c r="I34" s="6"/>
      <c r="J34" s="6"/>
      <c r="K34" s="6"/>
      <c r="L34" s="6"/>
    </row>
    <row r="35" spans="1:12" x14ac:dyDescent="0.3">
      <c r="A35" s="6" t="s">
        <v>52</v>
      </c>
      <c r="B35" s="18">
        <v>1</v>
      </c>
      <c r="C35" s="6" t="s">
        <v>32</v>
      </c>
      <c r="D35" s="4">
        <v>-4.5999999999999996</v>
      </c>
      <c r="E35" s="4">
        <v>-6</v>
      </c>
      <c r="F35" s="14">
        <v>56</v>
      </c>
      <c r="G35" s="2">
        <v>-29.4</v>
      </c>
      <c r="H35" s="4">
        <f t="shared" ref="H35:H56" si="1">D35-G35</f>
        <v>24.799999999999997</v>
      </c>
      <c r="I35" s="12">
        <v>7.9246595570139455E-4</v>
      </c>
      <c r="J35" s="4">
        <v>3.4</v>
      </c>
      <c r="K35" s="12">
        <v>1.9811648892534864E-4</v>
      </c>
      <c r="L35" s="4">
        <v>4.6661115736885925</v>
      </c>
    </row>
    <row r="36" spans="1:12" x14ac:dyDescent="0.3">
      <c r="A36" s="6" t="s">
        <v>47</v>
      </c>
      <c r="B36" s="6">
        <v>1.5</v>
      </c>
      <c r="C36" s="6" t="s">
        <v>32</v>
      </c>
      <c r="D36" s="4">
        <v>-4.8</v>
      </c>
      <c r="E36" s="4">
        <v>-7.1</v>
      </c>
      <c r="F36" s="14">
        <v>92</v>
      </c>
      <c r="G36" s="2">
        <v>-28.5</v>
      </c>
      <c r="H36" s="4">
        <f t="shared" si="1"/>
        <v>23.7</v>
      </c>
      <c r="I36" s="12">
        <v>3.9521311475409837E-4</v>
      </c>
      <c r="J36" s="4">
        <v>3.5</v>
      </c>
      <c r="K36" s="12">
        <v>1.9760655737704918E-4</v>
      </c>
      <c r="L36" s="4">
        <v>2.3330557868442963</v>
      </c>
    </row>
    <row r="37" spans="1:12" x14ac:dyDescent="0.3">
      <c r="A37" s="6" t="s">
        <v>50</v>
      </c>
      <c r="B37" s="6">
        <v>3</v>
      </c>
      <c r="C37" s="6" t="s">
        <v>32</v>
      </c>
      <c r="D37" s="4">
        <v>-4.7</v>
      </c>
      <c r="E37" s="4">
        <v>-6.8</v>
      </c>
      <c r="F37" s="14">
        <v>97</v>
      </c>
      <c r="G37" s="2">
        <v>-28</v>
      </c>
      <c r="H37" s="4">
        <f t="shared" si="1"/>
        <v>23.3</v>
      </c>
      <c r="I37" s="12">
        <v>3.5517088155174706E-3</v>
      </c>
      <c r="J37" s="4">
        <v>3.9</v>
      </c>
      <c r="K37" s="12">
        <v>1.1839029385058238E-3</v>
      </c>
      <c r="L37" s="4">
        <v>3.499583680266444</v>
      </c>
    </row>
    <row r="38" spans="1:12" x14ac:dyDescent="0.3">
      <c r="A38" s="6" t="s">
        <v>51</v>
      </c>
      <c r="B38" s="6">
        <v>4</v>
      </c>
      <c r="C38" s="6" t="s">
        <v>32</v>
      </c>
      <c r="D38" s="4">
        <v>-4.2</v>
      </c>
      <c r="E38" s="4">
        <v>-5.3</v>
      </c>
      <c r="F38" s="14">
        <v>97</v>
      </c>
      <c r="G38" s="2">
        <v>-28</v>
      </c>
      <c r="H38" s="4">
        <f t="shared" si="1"/>
        <v>23.8</v>
      </c>
      <c r="I38" s="12">
        <v>5.7630813953488931E-3</v>
      </c>
      <c r="J38" s="4">
        <v>3.9</v>
      </c>
      <c r="K38" s="12">
        <v>8.8662790697675278E-4</v>
      </c>
      <c r="L38" s="4">
        <v>7.5824313072439642</v>
      </c>
    </row>
    <row r="39" spans="1:12" x14ac:dyDescent="0.3">
      <c r="A39" s="6" t="s">
        <v>45</v>
      </c>
      <c r="B39" s="6">
        <v>5</v>
      </c>
      <c r="C39" s="6" t="s">
        <v>32</v>
      </c>
      <c r="D39" s="4">
        <v>-5.4</v>
      </c>
      <c r="E39" s="4">
        <v>-8.6</v>
      </c>
      <c r="F39" s="14">
        <v>100</v>
      </c>
      <c r="G39" s="2">
        <v>-28.4</v>
      </c>
      <c r="H39" s="4">
        <f t="shared" si="1"/>
        <v>23</v>
      </c>
      <c r="I39" s="12">
        <v>1.4998177178271964E-3</v>
      </c>
      <c r="J39" s="4">
        <v>2.9</v>
      </c>
      <c r="K39" s="12">
        <v>9.9987847855146435E-4</v>
      </c>
      <c r="L39" s="4">
        <v>1.7497918401332222</v>
      </c>
    </row>
    <row r="40" spans="1:12" x14ac:dyDescent="0.3">
      <c r="A40" s="6" t="s">
        <v>49</v>
      </c>
      <c r="B40" s="6">
        <v>6</v>
      </c>
      <c r="C40" s="6" t="s">
        <v>32</v>
      </c>
      <c r="D40" s="4">
        <v>-4.9000000000000004</v>
      </c>
      <c r="E40" s="4">
        <v>-7.3</v>
      </c>
      <c r="F40" s="14">
        <v>83</v>
      </c>
      <c r="G40" s="2">
        <v>-29.8</v>
      </c>
      <c r="H40" s="4">
        <f t="shared" si="1"/>
        <v>24.9</v>
      </c>
      <c r="I40" s="12">
        <v>3.949848888356923E-4</v>
      </c>
      <c r="J40" s="4">
        <v>3.5</v>
      </c>
      <c r="K40" s="12">
        <v>1.9749244441784615E-4</v>
      </c>
      <c r="L40" s="4">
        <v>2.3330557868442967</v>
      </c>
    </row>
    <row r="41" spans="1:12" x14ac:dyDescent="0.3">
      <c r="A41" s="6" t="s">
        <v>46</v>
      </c>
      <c r="B41" s="6">
        <v>9</v>
      </c>
      <c r="C41" s="6" t="s">
        <v>32</v>
      </c>
      <c r="D41" s="4">
        <v>-5</v>
      </c>
      <c r="E41" s="4">
        <v>-7.3</v>
      </c>
      <c r="F41" s="14">
        <v>81</v>
      </c>
      <c r="G41" s="2">
        <v>-28.8</v>
      </c>
      <c r="H41" s="4">
        <f t="shared" si="1"/>
        <v>23.8</v>
      </c>
      <c r="I41" s="12">
        <v>1.1426608131322772E-3</v>
      </c>
      <c r="J41" s="4">
        <v>3.7</v>
      </c>
      <c r="K41" s="12">
        <v>5.713304065661386E-4</v>
      </c>
      <c r="L41" s="4">
        <v>2.3330557868442963</v>
      </c>
    </row>
    <row r="42" spans="1:12" x14ac:dyDescent="0.3">
      <c r="A42" s="6" t="s">
        <v>48</v>
      </c>
      <c r="B42" s="6">
        <v>12</v>
      </c>
      <c r="C42" s="6" t="s">
        <v>32</v>
      </c>
      <c r="D42" s="4">
        <v>-5.7</v>
      </c>
      <c r="E42" s="4">
        <v>-8.6</v>
      </c>
      <c r="F42" s="14">
        <v>83</v>
      </c>
      <c r="G42" s="2">
        <v>-29.4</v>
      </c>
      <c r="H42" s="4">
        <f t="shared" si="1"/>
        <v>23.7</v>
      </c>
      <c r="I42" s="12">
        <v>4.3503058883507511E-3</v>
      </c>
      <c r="J42" s="4">
        <v>3.7</v>
      </c>
      <c r="K42" s="12">
        <v>1.4501019627835836E-3</v>
      </c>
      <c r="L42" s="4">
        <v>3.4995836802664448</v>
      </c>
    </row>
    <row r="43" spans="1:12" x14ac:dyDescent="0.3">
      <c r="A43" s="6" t="s">
        <v>54</v>
      </c>
      <c r="B43" s="6">
        <v>14</v>
      </c>
      <c r="C43" s="6" t="s">
        <v>32</v>
      </c>
      <c r="D43" s="4">
        <v>-5.3</v>
      </c>
      <c r="E43" s="4">
        <v>-7.7</v>
      </c>
      <c r="F43" s="14">
        <v>47</v>
      </c>
      <c r="G43" s="2">
        <v>-29.2</v>
      </c>
      <c r="H43" s="4">
        <f t="shared" si="1"/>
        <v>23.9</v>
      </c>
      <c r="I43" s="12">
        <v>4.7594009853751717E-3</v>
      </c>
      <c r="J43" s="4">
        <v>3.1</v>
      </c>
      <c r="K43" s="12">
        <v>1.0983233043173472E-3</v>
      </c>
      <c r="L43" s="4">
        <v>5.0549542048293095</v>
      </c>
    </row>
    <row r="44" spans="1:12" x14ac:dyDescent="0.3">
      <c r="A44" s="6" t="s">
        <v>38</v>
      </c>
      <c r="B44" s="6">
        <v>16</v>
      </c>
      <c r="C44" s="6" t="s">
        <v>32</v>
      </c>
      <c r="D44" s="4">
        <v>-5</v>
      </c>
      <c r="E44" s="4">
        <v>-7</v>
      </c>
      <c r="F44" s="14">
        <v>100</v>
      </c>
      <c r="G44" s="2">
        <v>-27.2</v>
      </c>
      <c r="H44" s="4">
        <f t="shared" si="1"/>
        <v>22.2</v>
      </c>
      <c r="I44" s="12">
        <v>1.6695891462946374E-3</v>
      </c>
      <c r="J44" s="4">
        <v>2.9</v>
      </c>
      <c r="K44" s="12">
        <v>3.3391782925892746E-4</v>
      </c>
      <c r="L44" s="4">
        <v>5.8326394671107415</v>
      </c>
    </row>
    <row r="45" spans="1:12" x14ac:dyDescent="0.3">
      <c r="A45" s="6" t="s">
        <v>53</v>
      </c>
      <c r="B45" s="6">
        <v>16.5</v>
      </c>
      <c r="C45" s="6" t="s">
        <v>32</v>
      </c>
      <c r="D45" s="4">
        <v>-5.3</v>
      </c>
      <c r="E45" s="4">
        <v>-7.2</v>
      </c>
      <c r="F45" s="14">
        <v>100</v>
      </c>
      <c r="G45" s="2">
        <v>-28.1</v>
      </c>
      <c r="H45" s="4">
        <f t="shared" si="1"/>
        <v>22.8</v>
      </c>
      <c r="I45" s="12">
        <v>2.1525590924612141E-3</v>
      </c>
      <c r="J45" s="4">
        <v>1.7</v>
      </c>
      <c r="K45" s="12">
        <v>6.1501688356034676E-4</v>
      </c>
      <c r="L45" s="4">
        <v>4.0828476269775198</v>
      </c>
    </row>
    <row r="46" spans="1:12" x14ac:dyDescent="0.3">
      <c r="A46" s="6" t="s">
        <v>57</v>
      </c>
      <c r="B46" s="6">
        <v>17</v>
      </c>
      <c r="C46" s="6" t="s">
        <v>32</v>
      </c>
      <c r="D46" s="4">
        <v>-5.8</v>
      </c>
      <c r="E46" s="4">
        <v>-7.8</v>
      </c>
      <c r="F46" s="14">
        <v>80</v>
      </c>
      <c r="G46" s="2">
        <v>-26.5</v>
      </c>
      <c r="H46" s="4">
        <f t="shared" si="1"/>
        <v>20.7</v>
      </c>
      <c r="I46" s="12">
        <v>3.6580271716428192E-3</v>
      </c>
      <c r="J46" s="4">
        <v>3.1</v>
      </c>
      <c r="K46" s="12">
        <v>1.2193423905476064E-3</v>
      </c>
      <c r="L46" s="4">
        <v>3.4995836802664448</v>
      </c>
    </row>
    <row r="47" spans="1:12" x14ac:dyDescent="0.3">
      <c r="A47" s="6" t="s">
        <v>39</v>
      </c>
      <c r="B47" s="6">
        <v>17.5</v>
      </c>
      <c r="C47" s="6" t="s">
        <v>32</v>
      </c>
      <c r="D47" s="4">
        <v>-5.4</v>
      </c>
      <c r="E47" s="4">
        <v>-6.2</v>
      </c>
      <c r="F47" s="14">
        <v>92</v>
      </c>
      <c r="G47" s="2">
        <v>-27.6</v>
      </c>
      <c r="H47" s="4">
        <f t="shared" si="1"/>
        <v>22.200000000000003</v>
      </c>
      <c r="I47" s="12">
        <v>3.1461107331454308E-3</v>
      </c>
      <c r="J47" s="4">
        <v>2.8</v>
      </c>
      <c r="K47" s="12">
        <v>8.9888878089869448E-4</v>
      </c>
      <c r="L47" s="4">
        <v>4.0828476269775198</v>
      </c>
    </row>
    <row r="48" spans="1:12" x14ac:dyDescent="0.3">
      <c r="A48" s="6" t="s">
        <v>56</v>
      </c>
      <c r="B48" s="6">
        <v>18</v>
      </c>
      <c r="C48" s="6" t="s">
        <v>32</v>
      </c>
      <c r="D48" s="4">
        <v>-5.0999999999999996</v>
      </c>
      <c r="E48" s="4">
        <v>-7.6</v>
      </c>
      <c r="F48" s="14">
        <v>97</v>
      </c>
      <c r="G48" s="2">
        <v>-27.6</v>
      </c>
      <c r="H48" s="4">
        <f t="shared" si="1"/>
        <v>22.5</v>
      </c>
      <c r="I48" s="12">
        <v>2.5971394517282547E-3</v>
      </c>
      <c r="J48" s="4">
        <v>3.2</v>
      </c>
      <c r="K48" s="12">
        <v>1.2985697258641273E-3</v>
      </c>
      <c r="L48" s="4">
        <v>2.3330557868442963</v>
      </c>
    </row>
    <row r="49" spans="1:12" x14ac:dyDescent="0.3">
      <c r="A49" s="6" t="s">
        <v>43</v>
      </c>
      <c r="B49" s="6">
        <v>18.5</v>
      </c>
      <c r="C49" s="6" t="s">
        <v>32</v>
      </c>
      <c r="D49" s="4">
        <v>-2.7</v>
      </c>
      <c r="E49" s="4">
        <v>-7.5</v>
      </c>
      <c r="F49" s="14">
        <v>82</v>
      </c>
      <c r="G49" s="2">
        <v>-28.3</v>
      </c>
      <c r="H49" s="4">
        <f t="shared" si="1"/>
        <v>25.6</v>
      </c>
      <c r="I49" s="12">
        <v>4.4016139626536534E-3</v>
      </c>
      <c r="J49" s="4">
        <v>3.4</v>
      </c>
      <c r="K49" s="12">
        <v>1.4672046542178845E-3</v>
      </c>
      <c r="L49" s="4">
        <v>3.4995836802664448</v>
      </c>
    </row>
    <row r="50" spans="1:12" x14ac:dyDescent="0.3">
      <c r="A50" s="6" t="s">
        <v>55</v>
      </c>
      <c r="B50" s="6">
        <v>19</v>
      </c>
      <c r="C50" s="6" t="s">
        <v>32</v>
      </c>
      <c r="D50" s="4">
        <v>-3.1</v>
      </c>
      <c r="E50" s="4">
        <v>-7.5</v>
      </c>
      <c r="F50" s="14">
        <v>39.243197290880723</v>
      </c>
      <c r="G50" s="2">
        <v>-29.6</v>
      </c>
      <c r="H50" s="4">
        <f t="shared" si="1"/>
        <v>26.5</v>
      </c>
      <c r="I50" s="12">
        <v>1.2502714651361196E-2</v>
      </c>
      <c r="J50" s="4">
        <v>3.8</v>
      </c>
      <c r="K50" s="12">
        <v>4.1675715504537322E-3</v>
      </c>
      <c r="L50" s="4">
        <v>3.4995836802664444</v>
      </c>
    </row>
    <row r="51" spans="1:12" x14ac:dyDescent="0.3">
      <c r="A51" s="6" t="s">
        <v>37</v>
      </c>
      <c r="B51" s="6">
        <v>19.2</v>
      </c>
      <c r="C51" s="6" t="s">
        <v>32</v>
      </c>
      <c r="D51" s="4">
        <v>-4.2</v>
      </c>
      <c r="E51" s="4">
        <v>-7.7</v>
      </c>
      <c r="F51" s="14">
        <v>80</v>
      </c>
      <c r="G51" s="2">
        <v>-30.3</v>
      </c>
      <c r="H51" s="4">
        <f t="shared" si="1"/>
        <v>26.1</v>
      </c>
      <c r="I51" s="12">
        <v>1.2096927337465384E-3</v>
      </c>
      <c r="J51" s="4">
        <v>3.3</v>
      </c>
      <c r="K51" s="12">
        <v>4.0323091124884616E-4</v>
      </c>
      <c r="L51" s="4">
        <v>3.4995836802664444</v>
      </c>
    </row>
    <row r="52" spans="1:12" x14ac:dyDescent="0.3">
      <c r="A52" s="6" t="s">
        <v>42</v>
      </c>
      <c r="B52" s="6">
        <v>19.5</v>
      </c>
      <c r="C52" s="6" t="s">
        <v>32</v>
      </c>
      <c r="D52" s="4">
        <v>-1.9</v>
      </c>
      <c r="E52" s="4">
        <v>-7</v>
      </c>
      <c r="F52" s="14">
        <v>43.550713075334905</v>
      </c>
      <c r="G52" s="2">
        <v>-29.7</v>
      </c>
      <c r="H52" s="4">
        <f t="shared" si="1"/>
        <v>27.8</v>
      </c>
      <c r="I52" s="12">
        <v>1.1993657423521691E-2</v>
      </c>
      <c r="J52" s="4">
        <v>3.2</v>
      </c>
      <c r="K52" s="12">
        <v>5.9968287117608456E-3</v>
      </c>
      <c r="L52" s="4">
        <v>2.3330557868442967</v>
      </c>
    </row>
    <row r="53" spans="1:12" x14ac:dyDescent="0.3">
      <c r="A53" s="6" t="s">
        <v>36</v>
      </c>
      <c r="B53" s="6">
        <v>19.8</v>
      </c>
      <c r="C53" s="6" t="s">
        <v>32</v>
      </c>
      <c r="D53" s="4">
        <v>-5.0999999999999996</v>
      </c>
      <c r="E53" s="4">
        <v>-7.2</v>
      </c>
      <c r="F53" s="14">
        <v>80</v>
      </c>
      <c r="G53" s="5">
        <v>-27.9</v>
      </c>
      <c r="H53" s="4">
        <f t="shared" si="1"/>
        <v>22.799999999999997</v>
      </c>
      <c r="I53" s="15">
        <v>3.0000000000000001E-3</v>
      </c>
      <c r="J53" s="27">
        <v>5</v>
      </c>
      <c r="K53" s="16">
        <v>8.9999999999999998E-4</v>
      </c>
      <c r="L53" s="17">
        <f>I53/K53</f>
        <v>3.3333333333333335</v>
      </c>
    </row>
    <row r="54" spans="1:12" x14ac:dyDescent="0.3">
      <c r="A54" s="6" t="s">
        <v>44</v>
      </c>
      <c r="B54" s="6">
        <v>20</v>
      </c>
      <c r="C54" s="6" t="s">
        <v>32</v>
      </c>
      <c r="D54" s="4">
        <v>-2.2000000000000002</v>
      </c>
      <c r="E54" s="4">
        <v>-9.1999999999999993</v>
      </c>
      <c r="F54" s="14">
        <v>75</v>
      </c>
      <c r="G54" s="2">
        <v>-28.6</v>
      </c>
      <c r="H54" s="4">
        <f t="shared" si="1"/>
        <v>26.400000000000002</v>
      </c>
      <c r="I54" s="12">
        <v>1.2253226369026858E-3</v>
      </c>
      <c r="J54" s="4">
        <v>3.1</v>
      </c>
      <c r="K54" s="12">
        <v>6.126613184513429E-4</v>
      </c>
      <c r="L54" s="4">
        <f>I54/K54</f>
        <v>2</v>
      </c>
    </row>
    <row r="55" spans="1:12" x14ac:dyDescent="0.3">
      <c r="A55" s="6" t="s">
        <v>41</v>
      </c>
      <c r="B55" s="6">
        <v>20.2</v>
      </c>
      <c r="C55" s="6" t="s">
        <v>32</v>
      </c>
      <c r="D55" s="4">
        <v>-4</v>
      </c>
      <c r="E55" s="4">
        <v>-3.6</v>
      </c>
      <c r="F55" s="14">
        <v>91</v>
      </c>
      <c r="G55" s="2">
        <v>-27.3</v>
      </c>
      <c r="H55" s="4">
        <f t="shared" si="1"/>
        <v>23.3</v>
      </c>
      <c r="I55" s="12">
        <v>4.1679870154963791E-3</v>
      </c>
      <c r="J55" s="4">
        <v>2.5</v>
      </c>
      <c r="K55" s="12">
        <v>4.1679870154963791E-3</v>
      </c>
      <c r="L55" s="4">
        <v>1.1665278934221481</v>
      </c>
    </row>
    <row r="56" spans="1:12" x14ac:dyDescent="0.3">
      <c r="A56" s="6" t="s">
        <v>40</v>
      </c>
      <c r="B56" s="6">
        <v>20.5</v>
      </c>
      <c r="C56" s="6" t="s">
        <v>32</v>
      </c>
      <c r="D56" s="4">
        <v>-5.3</v>
      </c>
      <c r="E56" s="4">
        <v>-8.6</v>
      </c>
      <c r="F56" s="14">
        <v>87</v>
      </c>
      <c r="G56" s="2">
        <v>-29.2</v>
      </c>
      <c r="H56" s="4">
        <f t="shared" si="1"/>
        <v>23.9</v>
      </c>
      <c r="I56" s="12">
        <v>3.2171564105942831E-3</v>
      </c>
      <c r="J56" s="4">
        <v>4.33</v>
      </c>
      <c r="K56" s="12">
        <v>1.6085782052971415E-3</v>
      </c>
      <c r="L56" s="4">
        <v>2.3330557868442963</v>
      </c>
    </row>
    <row r="57" spans="1:12" x14ac:dyDescent="0.3">
      <c r="A57" s="6"/>
      <c r="B57" s="6"/>
      <c r="C57" s="6"/>
      <c r="D57" s="6"/>
      <c r="E57" s="6"/>
      <c r="F57" s="6"/>
      <c r="G57" s="13"/>
      <c r="H57" s="13"/>
      <c r="I57" s="6"/>
      <c r="J57" s="6"/>
      <c r="K57" s="6"/>
      <c r="L57" s="6"/>
    </row>
    <row r="58" spans="1:12" x14ac:dyDescent="0.3">
      <c r="A58" s="6" t="s">
        <v>78</v>
      </c>
      <c r="B58" s="6"/>
      <c r="C58" s="6"/>
      <c r="D58" s="6"/>
      <c r="E58" s="6"/>
      <c r="F58" s="6"/>
      <c r="G58" s="13"/>
      <c r="H58" s="13"/>
      <c r="I58" s="6"/>
      <c r="J58" s="6"/>
      <c r="K58" s="6"/>
      <c r="L58" s="6"/>
    </row>
    <row r="59" spans="1:12" x14ac:dyDescent="0.3">
      <c r="A59" s="6" t="s">
        <v>62</v>
      </c>
      <c r="B59" s="6"/>
      <c r="C59" s="6" t="s">
        <v>61</v>
      </c>
      <c r="D59" s="6"/>
      <c r="E59" s="6"/>
      <c r="F59" s="6"/>
      <c r="G59" s="2">
        <v>-26.3</v>
      </c>
      <c r="H59" s="13"/>
      <c r="I59" s="21">
        <v>8.367519042437431E-2</v>
      </c>
      <c r="J59" s="4">
        <v>8.1999999999999993</v>
      </c>
      <c r="K59" s="11">
        <v>9.2972433804860352E-3</v>
      </c>
      <c r="L59" s="4">
        <v>10.498751040799332</v>
      </c>
    </row>
    <row r="60" spans="1:12" x14ac:dyDescent="0.3">
      <c r="A60" s="6" t="s">
        <v>63</v>
      </c>
      <c r="B60" s="6"/>
      <c r="C60" s="6" t="s">
        <v>61</v>
      </c>
      <c r="D60" s="6"/>
      <c r="E60" s="6"/>
      <c r="F60" s="6"/>
      <c r="G60" s="2">
        <v>-27</v>
      </c>
      <c r="H60" s="13"/>
      <c r="I60" s="21">
        <v>0.15967498865183841</v>
      </c>
      <c r="J60" s="4">
        <v>5.7</v>
      </c>
      <c r="K60" s="11">
        <v>1.8785292782569223E-2</v>
      </c>
      <c r="L60" s="4">
        <v>9.9154870940882613</v>
      </c>
    </row>
    <row r="61" spans="1:12" x14ac:dyDescent="0.3">
      <c r="A61" s="6"/>
      <c r="B61" s="6"/>
      <c r="C61" s="6"/>
      <c r="D61" s="6"/>
      <c r="E61" s="6"/>
      <c r="F61" s="6"/>
      <c r="G61" s="13"/>
      <c r="H61" s="13"/>
      <c r="I61" s="6"/>
      <c r="J61" s="6"/>
      <c r="K61" s="6"/>
      <c r="L61" s="6"/>
    </row>
    <row r="62" spans="1:12" x14ac:dyDescent="0.3">
      <c r="A62" s="6" t="s">
        <v>70</v>
      </c>
      <c r="B62" s="6"/>
      <c r="C62" s="6"/>
      <c r="D62" s="6"/>
      <c r="E62" s="6"/>
      <c r="F62" s="6"/>
      <c r="G62" s="13"/>
      <c r="H62" s="13"/>
      <c r="I62" s="6"/>
      <c r="J62" s="6"/>
      <c r="K62" s="6"/>
      <c r="L62" s="6"/>
    </row>
    <row r="63" spans="1:12" x14ac:dyDescent="0.3">
      <c r="A63" s="6" t="s">
        <v>65</v>
      </c>
      <c r="B63" s="6"/>
      <c r="C63" s="6" t="s">
        <v>64</v>
      </c>
      <c r="D63" s="6"/>
      <c r="E63" s="6"/>
      <c r="F63" s="6"/>
      <c r="G63" s="3">
        <v>-26.2</v>
      </c>
      <c r="H63" s="13"/>
      <c r="I63" s="11">
        <v>1.855412270418132E-2</v>
      </c>
      <c r="J63" s="4">
        <v>4.9000000000000004</v>
      </c>
      <c r="K63" s="11">
        <v>4.6385306760453306E-2</v>
      </c>
      <c r="L63" s="4">
        <v>0.46661115736885928</v>
      </c>
    </row>
    <row r="64" spans="1:12" x14ac:dyDescent="0.3">
      <c r="A64" s="6" t="s">
        <v>66</v>
      </c>
      <c r="B64" s="6"/>
      <c r="C64" s="6" t="s">
        <v>64</v>
      </c>
      <c r="D64" s="6"/>
      <c r="E64" s="6"/>
      <c r="F64" s="6"/>
      <c r="G64" s="3">
        <v>-27.9</v>
      </c>
      <c r="H64" s="13"/>
      <c r="I64" s="11">
        <v>7.6600419454708885E-3</v>
      </c>
      <c r="J64" s="4">
        <v>3.49</v>
      </c>
      <c r="K64" s="11">
        <v>1.5320083890941777E-2</v>
      </c>
      <c r="L64" s="4">
        <v>0.58326394671107407</v>
      </c>
    </row>
    <row r="65" spans="1:12" x14ac:dyDescent="0.3">
      <c r="A65" s="6" t="s">
        <v>67</v>
      </c>
      <c r="B65" s="6"/>
      <c r="C65" s="6" t="s">
        <v>64</v>
      </c>
      <c r="D65" s="6"/>
      <c r="E65" s="6"/>
      <c r="F65" s="6"/>
      <c r="G65" s="3">
        <v>-27.2</v>
      </c>
      <c r="H65" s="13"/>
      <c r="I65" s="11">
        <v>2.7994428969359334E-2</v>
      </c>
      <c r="J65" s="4">
        <v>3.8</v>
      </c>
      <c r="K65" s="11">
        <v>4.6657381615598896E-2</v>
      </c>
      <c r="L65" s="4">
        <v>0.69991673605328886</v>
      </c>
    </row>
    <row r="66" spans="1:12" x14ac:dyDescent="0.3">
      <c r="A66" s="6"/>
      <c r="B66" s="6"/>
      <c r="C66" s="6"/>
      <c r="D66" s="6"/>
      <c r="E66" s="6"/>
      <c r="F66" s="6"/>
      <c r="G66" s="13"/>
      <c r="H66" s="13"/>
      <c r="I66" s="6"/>
      <c r="J66" s="6"/>
      <c r="K66" s="6"/>
      <c r="L66" s="6"/>
    </row>
    <row r="67" spans="1:12" x14ac:dyDescent="0.3">
      <c r="A67" s="6"/>
      <c r="B67" s="6"/>
      <c r="C67" s="6"/>
      <c r="D67" s="6"/>
      <c r="E67" s="6"/>
      <c r="F67" s="6"/>
      <c r="G67" s="13"/>
      <c r="H67" s="13"/>
      <c r="I67" s="6"/>
      <c r="J67" s="6"/>
      <c r="K67" s="6"/>
      <c r="L67" s="6"/>
    </row>
    <row r="68" spans="1:12" x14ac:dyDescent="0.3">
      <c r="A68" s="6"/>
      <c r="B68" s="6"/>
      <c r="C68" s="6"/>
      <c r="D68" s="6"/>
      <c r="E68" s="6"/>
      <c r="F68" s="6"/>
      <c r="G68" s="13"/>
      <c r="H68" s="13"/>
      <c r="I68" s="6"/>
      <c r="J68" s="6"/>
      <c r="K68" s="6"/>
      <c r="L68" s="6"/>
    </row>
    <row r="69" spans="1:12" x14ac:dyDescent="0.3">
      <c r="A69" s="6"/>
      <c r="B69" s="6"/>
      <c r="C69" s="6"/>
      <c r="D69" s="6"/>
      <c r="E69" s="6"/>
      <c r="F69" s="6"/>
      <c r="G69" s="13"/>
      <c r="H69" s="13"/>
      <c r="I69" s="6"/>
      <c r="J69" s="6"/>
      <c r="K69" s="6"/>
      <c r="L69" s="6"/>
    </row>
    <row r="70" spans="1:12" x14ac:dyDescent="0.3">
      <c r="A70" s="6"/>
      <c r="B70" s="6"/>
      <c r="C70" s="6"/>
      <c r="D70" s="6"/>
      <c r="E70" s="6"/>
      <c r="F70" s="6"/>
      <c r="G70" s="13"/>
      <c r="H70" s="13"/>
      <c r="I70" s="6"/>
      <c r="J70" s="6"/>
      <c r="K70" s="6"/>
      <c r="L70" s="6"/>
    </row>
    <row r="71" spans="1:12" x14ac:dyDescent="0.3">
      <c r="A71" s="6"/>
      <c r="B71" s="6"/>
      <c r="C71" s="6"/>
      <c r="D71" s="6"/>
      <c r="E71" s="6"/>
      <c r="F71" s="6"/>
      <c r="G71" s="13"/>
      <c r="H71" s="13"/>
      <c r="I71" s="6"/>
      <c r="J71" s="6"/>
      <c r="K71" s="6"/>
      <c r="L71" s="6"/>
    </row>
    <row r="72" spans="1:12" x14ac:dyDescent="0.3">
      <c r="A72" s="6"/>
      <c r="B72" s="6"/>
      <c r="C72" s="6"/>
      <c r="D72" s="6"/>
      <c r="E72" s="6"/>
      <c r="F72" s="6"/>
      <c r="G72" s="13"/>
      <c r="H72" s="13"/>
      <c r="I72" s="6"/>
      <c r="J72" s="6"/>
      <c r="K72" s="6"/>
      <c r="L72" s="6"/>
    </row>
    <row r="73" spans="1:12" x14ac:dyDescent="0.3">
      <c r="A73" s="6"/>
      <c r="B73" s="6"/>
      <c r="C73" s="6"/>
      <c r="D73" s="6"/>
      <c r="E73" s="6"/>
      <c r="F73" s="6"/>
      <c r="G73" s="13"/>
      <c r="H73" s="13"/>
      <c r="I73" s="6"/>
      <c r="J73" s="6"/>
      <c r="K73" s="6"/>
      <c r="L73" s="6"/>
    </row>
    <row r="74" spans="1:12" x14ac:dyDescent="0.3">
      <c r="A74" s="6"/>
      <c r="B74" s="6"/>
      <c r="C74" s="6"/>
      <c r="D74" s="6"/>
      <c r="E74" s="6"/>
      <c r="F74" s="6"/>
      <c r="G74" s="13"/>
      <c r="H74" s="13"/>
      <c r="I74" s="6"/>
      <c r="J74" s="6"/>
      <c r="K74" s="6"/>
      <c r="L74" s="6"/>
    </row>
    <row r="75" spans="1:12" x14ac:dyDescent="0.3">
      <c r="A75" s="6"/>
      <c r="B75" s="6"/>
      <c r="C75" s="6"/>
      <c r="D75" s="6"/>
      <c r="E75" s="6"/>
      <c r="F75" s="6"/>
      <c r="G75" s="13"/>
      <c r="H75" s="13"/>
      <c r="I75" s="6"/>
      <c r="J75" s="6"/>
      <c r="K75" s="6"/>
      <c r="L75" s="6"/>
    </row>
    <row r="76" spans="1:12" x14ac:dyDescent="0.3">
      <c r="A76" s="6"/>
      <c r="B76" s="6"/>
      <c r="C76" s="6"/>
      <c r="D76" s="6"/>
      <c r="E76" s="6"/>
      <c r="F76" s="6"/>
      <c r="G76" s="13"/>
      <c r="H76" s="13"/>
      <c r="I76" s="6"/>
      <c r="J76" s="6"/>
      <c r="K76" s="6"/>
      <c r="L76" s="6"/>
    </row>
    <row r="77" spans="1:12" x14ac:dyDescent="0.3">
      <c r="A77" s="6"/>
      <c r="B77" s="6"/>
      <c r="C77" s="6"/>
      <c r="D77" s="6"/>
      <c r="E77" s="6"/>
      <c r="F77" s="6"/>
      <c r="G77" s="13"/>
      <c r="H77" s="13"/>
      <c r="I77" s="6"/>
      <c r="J77" s="6"/>
      <c r="K77" s="6"/>
      <c r="L77" s="6"/>
    </row>
    <row r="78" spans="1:12" x14ac:dyDescent="0.3">
      <c r="A78" s="6"/>
      <c r="B78" s="6"/>
      <c r="C78" s="6"/>
      <c r="D78" s="6"/>
      <c r="E78" s="6"/>
      <c r="F78" s="6"/>
      <c r="G78" s="13"/>
      <c r="H78" s="13"/>
      <c r="I78" s="6"/>
      <c r="J78" s="6"/>
      <c r="K78" s="6"/>
      <c r="L78" s="6"/>
    </row>
    <row r="79" spans="1:12" x14ac:dyDescent="0.3">
      <c r="A79" s="6"/>
      <c r="B79" s="6"/>
      <c r="C79" s="6"/>
      <c r="D79" s="6"/>
      <c r="E79" s="6"/>
      <c r="F79" s="6"/>
      <c r="G79" s="13"/>
      <c r="H79" s="13"/>
      <c r="I79" s="6"/>
      <c r="J79" s="6"/>
      <c r="K79" s="6"/>
      <c r="L79" s="6"/>
    </row>
    <row r="80" spans="1:12" x14ac:dyDescent="0.3">
      <c r="A80" s="6"/>
      <c r="B80" s="6"/>
      <c r="C80" s="6"/>
      <c r="D80" s="6"/>
      <c r="E80" s="6"/>
      <c r="F80" s="6"/>
      <c r="G80" s="13"/>
      <c r="H80" s="13"/>
      <c r="I80" s="6"/>
      <c r="J80" s="6"/>
      <c r="K80" s="6"/>
      <c r="L80" s="6"/>
    </row>
    <row r="81" spans="1:12" x14ac:dyDescent="0.3">
      <c r="A81" s="6"/>
      <c r="B81" s="6"/>
      <c r="C81" s="6"/>
      <c r="D81" s="6"/>
      <c r="E81" s="6"/>
      <c r="F81" s="6"/>
      <c r="G81" s="13"/>
      <c r="H81" s="13"/>
      <c r="I81" s="6"/>
      <c r="J81" s="6"/>
      <c r="K81" s="6"/>
      <c r="L81" s="6"/>
    </row>
    <row r="82" spans="1:12" x14ac:dyDescent="0.3">
      <c r="A82" s="6"/>
      <c r="B82" s="6"/>
      <c r="C82" s="6"/>
      <c r="D82" s="6"/>
      <c r="E82" s="6"/>
      <c r="F82" s="6"/>
      <c r="G82" s="13"/>
      <c r="H82" s="13"/>
      <c r="I82" s="6"/>
      <c r="J82" s="6"/>
      <c r="K82" s="6"/>
      <c r="L82" s="6"/>
    </row>
  </sheetData>
  <sortState ref="A35:L57">
    <sortCondition ref="B35:B5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Windows User</cp:lastModifiedBy>
  <dcterms:created xsi:type="dcterms:W3CDTF">2026-02-17T22:15:48Z</dcterms:created>
  <dcterms:modified xsi:type="dcterms:W3CDTF">2026-07-24T16:04:55Z</dcterms:modified>
</cp:coreProperties>
</file>